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PITA 2024\SIF\4TO TRIMESTRE\2. FORMATOS QUE SI APLICAN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C36" i="1"/>
  <c r="D47" i="1"/>
  <c r="D36" i="1"/>
  <c r="D60" i="1"/>
  <c r="D62" i="1" s="1"/>
  <c r="C60" i="1"/>
  <c r="C62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<sst xmlns="http://schemas.openxmlformats.org/spreadsheetml/2006/main" count="66" uniqueCount="58">
  <si>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</si>
  <si>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</si>
  <si>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</si>
  <si>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</si>
  <si>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</si>
  <si>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</si>
  <si>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</si>
  <si>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</si>
  <si>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</si>
  <si>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</si>
  <si>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</si>
  <si>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</si>
  <si>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</si>
  <si>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</si>
  <si>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</si>
  <si>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</si>
  <si>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</si>
  <si>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</si>
  <si>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</si>
  <si>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</si>
  <si>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</si>
  <si>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</si>
  <si>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</si>
  <si>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</si>
  <si>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</si>
  <si>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</si>
  <si>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</si>
  <si>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</si>
  <si>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</si>
  <si>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</si>
  <si>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</si>
  <si>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</si>
  <si>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</si>
  <si>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</si>
  <si>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</si>
  <si>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</si>
  <si>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</si>
  <si>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</si>
  <si>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</si>
  <si>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</si>
  <si>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</si>
  <si>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</si>
  <si>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</si>
  <si>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</si>
  <si>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</si>
  <si>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</si>
  <si>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</si>
  <si>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</si>
  <si>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</si>
  <si>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</si>
  <si>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Universidad Tecnológica de Parral</t>
  </si>
  <si>
    <t>2024</t>
  </si>
  <si>
    <t>2023</t>
  </si>
  <si>
    <t>Del 01 de enero al 31 de diciembre de 2024 y del 01 de enero al 31 de diciembre de 2023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</si>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</sst>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top" indent="1"/>
      <protection locked="0"/>
    </xf>
    <xf numFmtId="4" fontId="6" fillId="0" borderId="0" xfId="2" applyNumberFormat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4" fontId="5" fillId="0" borderId="0" xfId="2" applyNumberFormat="1" applyFont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zoomScale="130" zoomScaleNormal="130" workbookViewId="0">
      <selection activeCell="B69" sqref="B69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53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10462746.700000001</v>
      </c>
      <c r="D8" s="19">
        <f>SUM(D9:D18)</f>
        <v>9317631.1899999995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307650</v>
      </c>
      <c r="D15" s="21">
        <v>237980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10155096.390000001</v>
      </c>
      <c r="D17" s="21">
        <v>9797351.3699999992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0.31</v>
      </c>
      <c r="D18" s="21">
        <v>-717700.18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10614749.530000001</v>
      </c>
      <c r="D19" s="19">
        <f>SUM(D20:D35)</f>
        <v>10846461.640000001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8679588.9800000004</v>
      </c>
      <c r="D20" s="21">
        <v>8784902.8399999999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566006.30000000005</v>
      </c>
      <c r="D21" s="21">
        <v>681261.83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1356154.25</v>
      </c>
      <c r="D22" s="21">
        <v>1357296.97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13000</v>
      </c>
      <c r="D26" s="21">
        <v>23000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-152002.83000000007</v>
      </c>
      <c r="D36" s="23">
        <f>SUM(D8-D19)</f>
        <v>-1528830.4500000011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130853.44</v>
      </c>
      <c r="D39" s="24">
        <f>SUM(D40:D42)</f>
        <v>2924032.88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130853.44</v>
      </c>
      <c r="D42" s="26">
        <v>2924032.88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369995.03</v>
      </c>
      <c r="D43" s="24">
        <f>SUM(D44:D46)</f>
        <v>8356903.6100000003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6537382.4400000004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369991.03</v>
      </c>
      <c r="D46" s="26">
        <v>1819521.17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-239141.59000000003</v>
      </c>
      <c r="D47" s="24">
        <f>D39-D43</f>
        <v>-5432870.7300000004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251429.52</v>
      </c>
      <c r="D50" s="27">
        <f>SUM(D51+D54)</f>
        <v>415780.51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251429.52</v>
      </c>
      <c r="D51" s="28">
        <f>SUM(D52+D53)</f>
        <v>415780.51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251429.52</v>
      </c>
      <c r="D53" s="21">
        <v>415780.51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139453.32999999999</v>
      </c>
      <c r="D55" s="19">
        <f>SUM(D56+D59)</f>
        <v>475016.22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139453.32999999999</v>
      </c>
      <c r="D56" s="31">
        <f>SUM(D57+D58)</f>
        <v>475016.22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139453.32999999999</v>
      </c>
      <c r="D58" s="30">
        <v>475016.22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111976.19</v>
      </c>
      <c r="D60" s="27">
        <f>D50-D55</f>
        <v>-59235.709999999963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-279168.2300000001</v>
      </c>
      <c r="D62" s="32">
        <f>SUM(D60,D47,D36)</f>
        <v>-7020936.8900000015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1475597.48</v>
      </c>
      <c r="D64" s="33">
        <v>8536853.6500000004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1196429.25</v>
      </c>
      <c r="D65" s="33">
        <v>1515916.76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>
      <c r="B73" s="58"/>
      <c r="C73" s="59"/>
      <c r="D73" s="59"/>
    </row>
    <row r="74" spans="1:9" s="39" customFormat="1" x14ac:dyDescent="0.2">
      <c r="B74" s="60" t="s">
        <v>54</v>
      </c>
      <c r="D74" s="61" t="s">
        <v>55</v>
      </c>
    </row>
    <row r="75" spans="1:9" s="39" customFormat="1" x14ac:dyDescent="0.2">
      <c r="B75" s="60" t="s">
        <v>56</v>
      </c>
      <c r="D75" s="61" t="s">
        <v>57</v>
      </c>
    </row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</cp:lastModifiedBy>
  <dcterms:created xsi:type="dcterms:W3CDTF">2019-12-03T19:09:42Z</dcterms:created>
  <dcterms:modified xsi:type="dcterms:W3CDTF">2025-01-22T20:19:48Z</dcterms:modified>
</cp:coreProperties>
</file>